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ngin\Desktop\"/>
    </mc:Choice>
  </mc:AlternateContent>
  <bookViews>
    <workbookView xWindow="0" yWindow="0" windowWidth="20235" windowHeight="715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L17" i="1"/>
  <c r="L16" i="1"/>
  <c r="L15" i="1"/>
  <c r="D15" i="1"/>
  <c r="L14" i="1"/>
  <c r="L13" i="1"/>
  <c r="L11" i="1"/>
  <c r="L10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<sst xmlns="http://schemas.openxmlformats.org/spreadsheetml/2006/main" count="58" uniqueCount="58">
  <si>
    <t>İSTASYONLARIN  BORU ÇAPI HESAPLANMASI</t>
  </si>
  <si>
    <t>ANMA ÇAPI    (mm)</t>
  </si>
  <si>
    <t>DIŞ ÇAP         (mm)</t>
  </si>
  <si>
    <t>CİDAR KALINLIĞI      (mm)</t>
  </si>
  <si>
    <t>İÇ ÇAP   (mm)</t>
  </si>
  <si>
    <t>1/2"</t>
  </si>
  <si>
    <t>DN 15</t>
  </si>
  <si>
    <t>Max. gaz akış debisi</t>
  </si>
  <si>
    <t>Q :</t>
  </si>
  <si>
    <t>m³/h</t>
  </si>
  <si>
    <t>3/4"</t>
  </si>
  <si>
    <t>DN 20</t>
  </si>
  <si>
    <t>1"</t>
  </si>
  <si>
    <t>DN 25</t>
  </si>
  <si>
    <t>Gaz akış hızı</t>
  </si>
  <si>
    <t>V :</t>
  </si>
  <si>
    <t>m/sn</t>
  </si>
  <si>
    <r>
      <t>1</t>
    </r>
    <r>
      <rPr>
        <b/>
        <vertAlign val="superscript"/>
        <sz val="10"/>
        <color indexed="10"/>
        <rFont val="Arial TUR"/>
        <family val="2"/>
        <charset val="162"/>
      </rPr>
      <t xml:space="preserve"> 1/4"</t>
    </r>
  </si>
  <si>
    <t>DN 32</t>
  </si>
  <si>
    <r>
      <t xml:space="preserve">1 </t>
    </r>
    <r>
      <rPr>
        <b/>
        <vertAlign val="superscript"/>
        <sz val="10"/>
        <color indexed="10"/>
        <rFont val="Arial TUR"/>
        <family val="2"/>
        <charset val="162"/>
      </rPr>
      <t>1/2"</t>
    </r>
  </si>
  <si>
    <t>DN 40</t>
  </si>
  <si>
    <t>Min. gaz basıncı</t>
  </si>
  <si>
    <t>P :</t>
  </si>
  <si>
    <t>bar</t>
  </si>
  <si>
    <t>2"</t>
  </si>
  <si>
    <t>DN 50</t>
  </si>
  <si>
    <r>
      <t xml:space="preserve">2 </t>
    </r>
    <r>
      <rPr>
        <b/>
        <vertAlign val="superscript"/>
        <sz val="10"/>
        <color indexed="10"/>
        <rFont val="Arial TUR"/>
        <family val="2"/>
        <charset val="162"/>
      </rPr>
      <t>1/2"</t>
    </r>
  </si>
  <si>
    <t>DN 65</t>
  </si>
  <si>
    <t>73.0 </t>
  </si>
  <si>
    <t>5.20 </t>
  </si>
  <si>
    <t>Q</t>
  </si>
  <si>
    <t>3"</t>
  </si>
  <si>
    <t>DN 80</t>
  </si>
  <si>
    <t xml:space="preserve">D = 18,8 x </t>
  </si>
  <si>
    <t>4"</t>
  </si>
  <si>
    <t>DN 100</t>
  </si>
  <si>
    <t>P x</t>
  </si>
  <si>
    <t>V</t>
  </si>
  <si>
    <t>5"</t>
  </si>
  <si>
    <t>DN 125</t>
  </si>
  <si>
    <t> 141.0</t>
  </si>
  <si>
    <t>6"</t>
  </si>
  <si>
    <t>DN 150</t>
  </si>
  <si>
    <t>8"</t>
  </si>
  <si>
    <t>DN 200</t>
  </si>
  <si>
    <t>Boru çapı</t>
  </si>
  <si>
    <t>D :</t>
  </si>
  <si>
    <t>mm</t>
  </si>
  <si>
    <t>10"</t>
  </si>
  <si>
    <t>DN 250</t>
  </si>
  <si>
    <t>12"</t>
  </si>
  <si>
    <t>DN 300</t>
  </si>
  <si>
    <t>16"</t>
  </si>
  <si>
    <t>DN 400</t>
  </si>
  <si>
    <t>18"</t>
  </si>
  <si>
    <t>DN 450</t>
  </si>
  <si>
    <t xml:space="preserve">- En küçük cap DN 50 mm ( 2’’ )  alınır. </t>
  </si>
  <si>
    <t xml:space="preserve">- Çıkan sonuca göre D çapına yakın üst boru çapı alınır.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</si>
</sst>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162"/>
      <scheme val="minor"/>
    </font>
    <font>
      <b/>
      <sz val="14"/>
      <color indexed="10"/>
      <name val="Times New Roman"/>
      <family val="1"/>
    </font>
    <font>
      <b/>
      <sz val="10"/>
      <name val="Times New Roman"/>
      <family val="1"/>
    </font>
    <font>
      <sz val="10"/>
      <name val="Courier"/>
    </font>
    <font>
      <b/>
      <sz val="12"/>
      <name val="Times New Roman"/>
      <family val="1"/>
    </font>
    <font>
      <b/>
      <sz val="10"/>
      <color indexed="10"/>
      <name val="Arial Tur"/>
      <family val="2"/>
      <charset val="162"/>
    </font>
    <font>
      <b/>
      <sz val="10"/>
      <color indexed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14"/>
      <name val="Times New Roman"/>
      <family val="1"/>
    </font>
    <font>
      <sz val="12"/>
      <name val="Courier"/>
    </font>
    <font>
      <b/>
      <vertAlign val="superscript"/>
      <sz val="10"/>
      <color indexed="10"/>
      <name val="Arial TUR"/>
      <family val="2"/>
      <charset val="162"/>
    </font>
    <font>
      <sz val="12"/>
      <name val="Times New Roman"/>
      <family val="1"/>
    </font>
    <font>
      <b/>
      <sz val="14"/>
      <name val="Times New Roman"/>
      <family val="1"/>
    </font>
    <font>
      <b/>
      <sz val="14"/>
      <color indexed="14"/>
      <name val="Times New Roman"/>
      <family val="1"/>
    </font>
    <font>
      <b/>
      <sz val="15"/>
      <color indexed="12"/>
      <name val="Times New Roman"/>
      <family val="1"/>
    </font>
    <font>
      <b/>
      <sz val="15"/>
      <name val="Times New Roman"/>
      <family val="1"/>
    </font>
    <font>
      <sz val="15"/>
      <name val="Times New Roman"/>
      <family val="1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8" fillId="3" borderId="10" xfId="0" applyFont="1" applyFill="1" applyBorder="1" applyAlignment="1">
      <alignment horizontal="center" wrapText="1"/>
    </xf>
    <xf numFmtId="0" fontId="4" fillId="0" borderId="0" xfId="0" applyFont="1" applyProtection="1"/>
    <xf numFmtId="0" fontId="4" fillId="0" borderId="0" xfId="0" applyFont="1" applyAlignment="1" applyProtection="1">
      <alignment horizontal="right"/>
    </xf>
    <xf numFmtId="2" fontId="9" fillId="0" borderId="0" xfId="0" applyNumberFormat="1" applyFont="1" applyAlignment="1" applyProtection="1">
      <alignment horizontal="left"/>
      <protection locked="0"/>
    </xf>
    <xf numFmtId="0" fontId="10" fillId="0" borderId="0" xfId="0" applyFont="1"/>
    <xf numFmtId="0" fontId="5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8" fillId="3" borderId="15" xfId="0" applyFont="1" applyFill="1" applyBorder="1" applyAlignment="1">
      <alignment horizontal="center" wrapText="1"/>
    </xf>
    <xf numFmtId="0" fontId="12" fillId="0" borderId="0" xfId="0" applyFont="1"/>
    <xf numFmtId="0" fontId="12" fillId="0" borderId="0" xfId="0" applyFont="1" applyAlignment="1">
      <alignment horizontal="right"/>
    </xf>
    <xf numFmtId="0" fontId="9" fillId="0" borderId="0" xfId="0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13" fillId="4" borderId="0" xfId="0" applyFont="1" applyFill="1" applyProtection="1"/>
    <xf numFmtId="0" fontId="13" fillId="4" borderId="0" xfId="0" applyFont="1" applyFill="1" applyAlignment="1" applyProtection="1">
      <alignment horizontal="right"/>
    </xf>
    <xf numFmtId="2" fontId="14" fillId="4" borderId="0" xfId="0" applyNumberFormat="1" applyFont="1" applyFill="1" applyAlignment="1" applyProtection="1">
      <alignment horizontal="left"/>
      <protection locked="0"/>
    </xf>
    <xf numFmtId="0" fontId="5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8" fillId="3" borderId="20" xfId="0" applyFont="1" applyFill="1" applyBorder="1" applyAlignment="1">
      <alignment horizontal="center" wrapText="1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right"/>
    </xf>
    <xf numFmtId="0" fontId="17" fillId="0" borderId="0" xfId="0" applyFont="1"/>
    <xf numFmtId="0" fontId="1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10</xdr:row>
      <xdr:rowOff>19050</xdr:rowOff>
    </xdr:from>
    <xdr:to>
      <xdr:col>2</xdr:col>
      <xdr:colOff>342900</xdr:colOff>
      <xdr:row>12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695450" y="2190750"/>
          <a:ext cx="85725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361950</xdr:colOff>
      <xdr:row>8</xdr:row>
      <xdr:rowOff>152400</xdr:rowOff>
    </xdr:from>
    <xdr:to>
      <xdr:col>2</xdr:col>
      <xdr:colOff>361950</xdr:colOff>
      <xdr:row>12</xdr:row>
      <xdr:rowOff>19050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1800225" y="1943100"/>
          <a:ext cx="0" cy="628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8</xdr:row>
      <xdr:rowOff>171450</xdr:rowOff>
    </xdr:from>
    <xdr:to>
      <xdr:col>3</xdr:col>
      <xdr:colOff>257175</xdr:colOff>
      <xdr:row>8</xdr:row>
      <xdr:rowOff>171450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819275" y="1962150"/>
          <a:ext cx="561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400050</xdr:colOff>
      <xdr:row>10</xdr:row>
      <xdr:rowOff>104775</xdr:rowOff>
    </xdr:from>
    <xdr:to>
      <xdr:col>3</xdr:col>
      <xdr:colOff>76200</xdr:colOff>
      <xdr:row>10</xdr:row>
      <xdr:rowOff>104775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838325" y="2276475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257175</xdr:colOff>
      <xdr:row>8</xdr:row>
      <xdr:rowOff>152400</xdr:rowOff>
    </xdr:from>
    <xdr:to>
      <xdr:col>3</xdr:col>
      <xdr:colOff>257175</xdr:colOff>
      <xdr:row>10</xdr:row>
      <xdr:rowOff>19050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H="1">
          <a:off x="2381250" y="1943100"/>
          <a:ext cx="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552450</xdr:colOff>
      <xdr:row>8</xdr:row>
      <xdr:rowOff>57150</xdr:rowOff>
    </xdr:from>
    <xdr:to>
      <xdr:col>3</xdr:col>
      <xdr:colOff>581025</xdr:colOff>
      <xdr:row>12</xdr:row>
      <xdr:rowOff>114300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552450" y="1847850"/>
          <a:ext cx="2152650" cy="819150"/>
        </a:xfrm>
        <a:prstGeom prst="rect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workbookViewId="0">
      <selection activeCell="F9" sqref="F9"/>
    </sheetView>
  </sheetViews>
  <sheetFormatPr defaultRowHeight="15" x14ac:dyDescent="0.25"/>
  <cols>
    <col min="2" max="2" width="11.28515625" customWidth="1"/>
    <col min="3" max="3" width="9.140625" style="1"/>
    <col min="5" max="6" width="12.7109375" customWidth="1"/>
    <col min="8" max="8" width="8.28515625" customWidth="1"/>
    <col min="9" max="9" width="9.28515625" customWidth="1"/>
    <col min="10" max="10" width="8.7109375" customWidth="1"/>
    <col min="11" max="11" width="11.5703125" customWidth="1"/>
    <col min="258" max="258" width="11.28515625" customWidth="1"/>
    <col min="261" max="262" width="12.7109375" customWidth="1"/>
    <col min="264" max="264" width="8.28515625" customWidth="1"/>
    <col min="265" max="265" width="9.28515625" customWidth="1"/>
    <col min="266" max="266" width="8.7109375" customWidth="1"/>
    <col min="267" max="267" width="11.5703125" customWidth="1"/>
    <col min="514" max="514" width="11.28515625" customWidth="1"/>
    <col min="517" max="518" width="12.7109375" customWidth="1"/>
    <col min="520" max="520" width="8.28515625" customWidth="1"/>
    <col min="521" max="521" width="9.28515625" customWidth="1"/>
    <col min="522" max="522" width="8.7109375" customWidth="1"/>
    <col min="523" max="523" width="11.5703125" customWidth="1"/>
    <col min="770" max="770" width="11.28515625" customWidth="1"/>
    <col min="773" max="774" width="12.7109375" customWidth="1"/>
    <col min="776" max="776" width="8.28515625" customWidth="1"/>
    <col min="777" max="777" width="9.28515625" customWidth="1"/>
    <col min="778" max="778" width="8.7109375" customWidth="1"/>
    <col min="779" max="779" width="11.5703125" customWidth="1"/>
    <col min="1026" max="1026" width="11.28515625" customWidth="1"/>
    <col min="1029" max="1030" width="12.7109375" customWidth="1"/>
    <col min="1032" max="1032" width="8.28515625" customWidth="1"/>
    <col min="1033" max="1033" width="9.28515625" customWidth="1"/>
    <col min="1034" max="1034" width="8.7109375" customWidth="1"/>
    <col min="1035" max="1035" width="11.5703125" customWidth="1"/>
    <col min="1282" max="1282" width="11.28515625" customWidth="1"/>
    <col min="1285" max="1286" width="12.7109375" customWidth="1"/>
    <col min="1288" max="1288" width="8.28515625" customWidth="1"/>
    <col min="1289" max="1289" width="9.28515625" customWidth="1"/>
    <col min="1290" max="1290" width="8.7109375" customWidth="1"/>
    <col min="1291" max="1291" width="11.5703125" customWidth="1"/>
    <col min="1538" max="1538" width="11.28515625" customWidth="1"/>
    <col min="1541" max="1542" width="12.7109375" customWidth="1"/>
    <col min="1544" max="1544" width="8.28515625" customWidth="1"/>
    <col min="1545" max="1545" width="9.28515625" customWidth="1"/>
    <col min="1546" max="1546" width="8.7109375" customWidth="1"/>
    <col min="1547" max="1547" width="11.5703125" customWidth="1"/>
    <col min="1794" max="1794" width="11.28515625" customWidth="1"/>
    <col min="1797" max="1798" width="12.7109375" customWidth="1"/>
    <col min="1800" max="1800" width="8.28515625" customWidth="1"/>
    <col min="1801" max="1801" width="9.28515625" customWidth="1"/>
    <col min="1802" max="1802" width="8.7109375" customWidth="1"/>
    <col min="1803" max="1803" width="11.5703125" customWidth="1"/>
    <col min="2050" max="2050" width="11.28515625" customWidth="1"/>
    <col min="2053" max="2054" width="12.7109375" customWidth="1"/>
    <col min="2056" max="2056" width="8.28515625" customWidth="1"/>
    <col min="2057" max="2057" width="9.28515625" customWidth="1"/>
    <col min="2058" max="2058" width="8.7109375" customWidth="1"/>
    <col min="2059" max="2059" width="11.5703125" customWidth="1"/>
    <col min="2306" max="2306" width="11.28515625" customWidth="1"/>
    <col min="2309" max="2310" width="12.7109375" customWidth="1"/>
    <col min="2312" max="2312" width="8.28515625" customWidth="1"/>
    <col min="2313" max="2313" width="9.28515625" customWidth="1"/>
    <col min="2314" max="2314" width="8.7109375" customWidth="1"/>
    <col min="2315" max="2315" width="11.5703125" customWidth="1"/>
    <col min="2562" max="2562" width="11.28515625" customWidth="1"/>
    <col min="2565" max="2566" width="12.7109375" customWidth="1"/>
    <col min="2568" max="2568" width="8.28515625" customWidth="1"/>
    <col min="2569" max="2569" width="9.28515625" customWidth="1"/>
    <col min="2570" max="2570" width="8.7109375" customWidth="1"/>
    <col min="2571" max="2571" width="11.5703125" customWidth="1"/>
    <col min="2818" max="2818" width="11.28515625" customWidth="1"/>
    <col min="2821" max="2822" width="12.7109375" customWidth="1"/>
    <col min="2824" max="2824" width="8.28515625" customWidth="1"/>
    <col min="2825" max="2825" width="9.28515625" customWidth="1"/>
    <col min="2826" max="2826" width="8.7109375" customWidth="1"/>
    <col min="2827" max="2827" width="11.5703125" customWidth="1"/>
    <col min="3074" max="3074" width="11.28515625" customWidth="1"/>
    <col min="3077" max="3078" width="12.7109375" customWidth="1"/>
    <col min="3080" max="3080" width="8.28515625" customWidth="1"/>
    <col min="3081" max="3081" width="9.28515625" customWidth="1"/>
    <col min="3082" max="3082" width="8.7109375" customWidth="1"/>
    <col min="3083" max="3083" width="11.5703125" customWidth="1"/>
    <col min="3330" max="3330" width="11.28515625" customWidth="1"/>
    <col min="3333" max="3334" width="12.7109375" customWidth="1"/>
    <col min="3336" max="3336" width="8.28515625" customWidth="1"/>
    <col min="3337" max="3337" width="9.28515625" customWidth="1"/>
    <col min="3338" max="3338" width="8.7109375" customWidth="1"/>
    <col min="3339" max="3339" width="11.5703125" customWidth="1"/>
    <col min="3586" max="3586" width="11.28515625" customWidth="1"/>
    <col min="3589" max="3590" width="12.7109375" customWidth="1"/>
    <col min="3592" max="3592" width="8.28515625" customWidth="1"/>
    <col min="3593" max="3593" width="9.28515625" customWidth="1"/>
    <col min="3594" max="3594" width="8.7109375" customWidth="1"/>
    <col min="3595" max="3595" width="11.5703125" customWidth="1"/>
    <col min="3842" max="3842" width="11.28515625" customWidth="1"/>
    <col min="3845" max="3846" width="12.7109375" customWidth="1"/>
    <col min="3848" max="3848" width="8.28515625" customWidth="1"/>
    <col min="3849" max="3849" width="9.28515625" customWidth="1"/>
    <col min="3850" max="3850" width="8.7109375" customWidth="1"/>
    <col min="3851" max="3851" width="11.5703125" customWidth="1"/>
    <col min="4098" max="4098" width="11.28515625" customWidth="1"/>
    <col min="4101" max="4102" width="12.7109375" customWidth="1"/>
    <col min="4104" max="4104" width="8.28515625" customWidth="1"/>
    <col min="4105" max="4105" width="9.28515625" customWidth="1"/>
    <col min="4106" max="4106" width="8.7109375" customWidth="1"/>
    <col min="4107" max="4107" width="11.5703125" customWidth="1"/>
    <col min="4354" max="4354" width="11.28515625" customWidth="1"/>
    <col min="4357" max="4358" width="12.7109375" customWidth="1"/>
    <col min="4360" max="4360" width="8.28515625" customWidth="1"/>
    <col min="4361" max="4361" width="9.28515625" customWidth="1"/>
    <col min="4362" max="4362" width="8.7109375" customWidth="1"/>
    <col min="4363" max="4363" width="11.5703125" customWidth="1"/>
    <col min="4610" max="4610" width="11.28515625" customWidth="1"/>
    <col min="4613" max="4614" width="12.7109375" customWidth="1"/>
    <col min="4616" max="4616" width="8.28515625" customWidth="1"/>
    <col min="4617" max="4617" width="9.28515625" customWidth="1"/>
    <col min="4618" max="4618" width="8.7109375" customWidth="1"/>
    <col min="4619" max="4619" width="11.5703125" customWidth="1"/>
    <col min="4866" max="4866" width="11.28515625" customWidth="1"/>
    <col min="4869" max="4870" width="12.7109375" customWidth="1"/>
    <col min="4872" max="4872" width="8.28515625" customWidth="1"/>
    <col min="4873" max="4873" width="9.28515625" customWidth="1"/>
    <col min="4874" max="4874" width="8.7109375" customWidth="1"/>
    <col min="4875" max="4875" width="11.5703125" customWidth="1"/>
    <col min="5122" max="5122" width="11.28515625" customWidth="1"/>
    <col min="5125" max="5126" width="12.7109375" customWidth="1"/>
    <col min="5128" max="5128" width="8.28515625" customWidth="1"/>
    <col min="5129" max="5129" width="9.28515625" customWidth="1"/>
    <col min="5130" max="5130" width="8.7109375" customWidth="1"/>
    <col min="5131" max="5131" width="11.5703125" customWidth="1"/>
    <col min="5378" max="5378" width="11.28515625" customWidth="1"/>
    <col min="5381" max="5382" width="12.7109375" customWidth="1"/>
    <col min="5384" max="5384" width="8.28515625" customWidth="1"/>
    <col min="5385" max="5385" width="9.28515625" customWidth="1"/>
    <col min="5386" max="5386" width="8.7109375" customWidth="1"/>
    <col min="5387" max="5387" width="11.5703125" customWidth="1"/>
    <col min="5634" max="5634" width="11.28515625" customWidth="1"/>
    <col min="5637" max="5638" width="12.7109375" customWidth="1"/>
    <col min="5640" max="5640" width="8.28515625" customWidth="1"/>
    <col min="5641" max="5641" width="9.28515625" customWidth="1"/>
    <col min="5642" max="5642" width="8.7109375" customWidth="1"/>
    <col min="5643" max="5643" width="11.5703125" customWidth="1"/>
    <col min="5890" max="5890" width="11.28515625" customWidth="1"/>
    <col min="5893" max="5894" width="12.7109375" customWidth="1"/>
    <col min="5896" max="5896" width="8.28515625" customWidth="1"/>
    <col min="5897" max="5897" width="9.28515625" customWidth="1"/>
    <col min="5898" max="5898" width="8.7109375" customWidth="1"/>
    <col min="5899" max="5899" width="11.5703125" customWidth="1"/>
    <col min="6146" max="6146" width="11.28515625" customWidth="1"/>
    <col min="6149" max="6150" width="12.7109375" customWidth="1"/>
    <col min="6152" max="6152" width="8.28515625" customWidth="1"/>
    <col min="6153" max="6153" width="9.28515625" customWidth="1"/>
    <col min="6154" max="6154" width="8.7109375" customWidth="1"/>
    <col min="6155" max="6155" width="11.5703125" customWidth="1"/>
    <col min="6402" max="6402" width="11.28515625" customWidth="1"/>
    <col min="6405" max="6406" width="12.7109375" customWidth="1"/>
    <col min="6408" max="6408" width="8.28515625" customWidth="1"/>
    <col min="6409" max="6409" width="9.28515625" customWidth="1"/>
    <col min="6410" max="6410" width="8.7109375" customWidth="1"/>
    <col min="6411" max="6411" width="11.5703125" customWidth="1"/>
    <col min="6658" max="6658" width="11.28515625" customWidth="1"/>
    <col min="6661" max="6662" width="12.7109375" customWidth="1"/>
    <col min="6664" max="6664" width="8.28515625" customWidth="1"/>
    <col min="6665" max="6665" width="9.28515625" customWidth="1"/>
    <col min="6666" max="6666" width="8.7109375" customWidth="1"/>
    <col min="6667" max="6667" width="11.5703125" customWidth="1"/>
    <col min="6914" max="6914" width="11.28515625" customWidth="1"/>
    <col min="6917" max="6918" width="12.7109375" customWidth="1"/>
    <col min="6920" max="6920" width="8.28515625" customWidth="1"/>
    <col min="6921" max="6921" width="9.28515625" customWidth="1"/>
    <col min="6922" max="6922" width="8.7109375" customWidth="1"/>
    <col min="6923" max="6923" width="11.5703125" customWidth="1"/>
    <col min="7170" max="7170" width="11.28515625" customWidth="1"/>
    <col min="7173" max="7174" width="12.7109375" customWidth="1"/>
    <col min="7176" max="7176" width="8.28515625" customWidth="1"/>
    <col min="7177" max="7177" width="9.28515625" customWidth="1"/>
    <col min="7178" max="7178" width="8.7109375" customWidth="1"/>
    <col min="7179" max="7179" width="11.5703125" customWidth="1"/>
    <col min="7426" max="7426" width="11.28515625" customWidth="1"/>
    <col min="7429" max="7430" width="12.7109375" customWidth="1"/>
    <col min="7432" max="7432" width="8.28515625" customWidth="1"/>
    <col min="7433" max="7433" width="9.28515625" customWidth="1"/>
    <col min="7434" max="7434" width="8.7109375" customWidth="1"/>
    <col min="7435" max="7435" width="11.5703125" customWidth="1"/>
    <col min="7682" max="7682" width="11.28515625" customWidth="1"/>
    <col min="7685" max="7686" width="12.7109375" customWidth="1"/>
    <col min="7688" max="7688" width="8.28515625" customWidth="1"/>
    <col min="7689" max="7689" width="9.28515625" customWidth="1"/>
    <col min="7690" max="7690" width="8.7109375" customWidth="1"/>
    <col min="7691" max="7691" width="11.5703125" customWidth="1"/>
    <col min="7938" max="7938" width="11.28515625" customWidth="1"/>
    <col min="7941" max="7942" width="12.7109375" customWidth="1"/>
    <col min="7944" max="7944" width="8.28515625" customWidth="1"/>
    <col min="7945" max="7945" width="9.28515625" customWidth="1"/>
    <col min="7946" max="7946" width="8.7109375" customWidth="1"/>
    <col min="7947" max="7947" width="11.5703125" customWidth="1"/>
    <col min="8194" max="8194" width="11.28515625" customWidth="1"/>
    <col min="8197" max="8198" width="12.7109375" customWidth="1"/>
    <col min="8200" max="8200" width="8.28515625" customWidth="1"/>
    <col min="8201" max="8201" width="9.28515625" customWidth="1"/>
    <col min="8202" max="8202" width="8.7109375" customWidth="1"/>
    <col min="8203" max="8203" width="11.5703125" customWidth="1"/>
    <col min="8450" max="8450" width="11.28515625" customWidth="1"/>
    <col min="8453" max="8454" width="12.7109375" customWidth="1"/>
    <col min="8456" max="8456" width="8.28515625" customWidth="1"/>
    <col min="8457" max="8457" width="9.28515625" customWidth="1"/>
    <col min="8458" max="8458" width="8.7109375" customWidth="1"/>
    <col min="8459" max="8459" width="11.5703125" customWidth="1"/>
    <col min="8706" max="8706" width="11.28515625" customWidth="1"/>
    <col min="8709" max="8710" width="12.7109375" customWidth="1"/>
    <col min="8712" max="8712" width="8.28515625" customWidth="1"/>
    <col min="8713" max="8713" width="9.28515625" customWidth="1"/>
    <col min="8714" max="8714" width="8.7109375" customWidth="1"/>
    <col min="8715" max="8715" width="11.5703125" customWidth="1"/>
    <col min="8962" max="8962" width="11.28515625" customWidth="1"/>
    <col min="8965" max="8966" width="12.7109375" customWidth="1"/>
    <col min="8968" max="8968" width="8.28515625" customWidth="1"/>
    <col min="8969" max="8969" width="9.28515625" customWidth="1"/>
    <col min="8970" max="8970" width="8.7109375" customWidth="1"/>
    <col min="8971" max="8971" width="11.5703125" customWidth="1"/>
    <col min="9218" max="9218" width="11.28515625" customWidth="1"/>
    <col min="9221" max="9222" width="12.7109375" customWidth="1"/>
    <col min="9224" max="9224" width="8.28515625" customWidth="1"/>
    <col min="9225" max="9225" width="9.28515625" customWidth="1"/>
    <col min="9226" max="9226" width="8.7109375" customWidth="1"/>
    <col min="9227" max="9227" width="11.5703125" customWidth="1"/>
    <col min="9474" max="9474" width="11.28515625" customWidth="1"/>
    <col min="9477" max="9478" width="12.7109375" customWidth="1"/>
    <col min="9480" max="9480" width="8.28515625" customWidth="1"/>
    <col min="9481" max="9481" width="9.28515625" customWidth="1"/>
    <col min="9482" max="9482" width="8.7109375" customWidth="1"/>
    <col min="9483" max="9483" width="11.5703125" customWidth="1"/>
    <col min="9730" max="9730" width="11.28515625" customWidth="1"/>
    <col min="9733" max="9734" width="12.7109375" customWidth="1"/>
    <col min="9736" max="9736" width="8.28515625" customWidth="1"/>
    <col min="9737" max="9737" width="9.28515625" customWidth="1"/>
    <col min="9738" max="9738" width="8.7109375" customWidth="1"/>
    <col min="9739" max="9739" width="11.5703125" customWidth="1"/>
    <col min="9986" max="9986" width="11.28515625" customWidth="1"/>
    <col min="9989" max="9990" width="12.7109375" customWidth="1"/>
    <col min="9992" max="9992" width="8.28515625" customWidth="1"/>
    <col min="9993" max="9993" width="9.28515625" customWidth="1"/>
    <col min="9994" max="9994" width="8.7109375" customWidth="1"/>
    <col min="9995" max="9995" width="11.5703125" customWidth="1"/>
    <col min="10242" max="10242" width="11.28515625" customWidth="1"/>
    <col min="10245" max="10246" width="12.7109375" customWidth="1"/>
    <col min="10248" max="10248" width="8.28515625" customWidth="1"/>
    <col min="10249" max="10249" width="9.28515625" customWidth="1"/>
    <col min="10250" max="10250" width="8.7109375" customWidth="1"/>
    <col min="10251" max="10251" width="11.5703125" customWidth="1"/>
    <col min="10498" max="10498" width="11.28515625" customWidth="1"/>
    <col min="10501" max="10502" width="12.7109375" customWidth="1"/>
    <col min="10504" max="10504" width="8.28515625" customWidth="1"/>
    <col min="10505" max="10505" width="9.28515625" customWidth="1"/>
    <col min="10506" max="10506" width="8.7109375" customWidth="1"/>
    <col min="10507" max="10507" width="11.5703125" customWidth="1"/>
    <col min="10754" max="10754" width="11.28515625" customWidth="1"/>
    <col min="10757" max="10758" width="12.7109375" customWidth="1"/>
    <col min="10760" max="10760" width="8.28515625" customWidth="1"/>
    <col min="10761" max="10761" width="9.28515625" customWidth="1"/>
    <col min="10762" max="10762" width="8.7109375" customWidth="1"/>
    <col min="10763" max="10763" width="11.5703125" customWidth="1"/>
    <col min="11010" max="11010" width="11.28515625" customWidth="1"/>
    <col min="11013" max="11014" width="12.7109375" customWidth="1"/>
    <col min="11016" max="11016" width="8.28515625" customWidth="1"/>
    <col min="11017" max="11017" width="9.28515625" customWidth="1"/>
    <col min="11018" max="11018" width="8.7109375" customWidth="1"/>
    <col min="11019" max="11019" width="11.5703125" customWidth="1"/>
    <col min="11266" max="11266" width="11.28515625" customWidth="1"/>
    <col min="11269" max="11270" width="12.7109375" customWidth="1"/>
    <col min="11272" max="11272" width="8.28515625" customWidth="1"/>
    <col min="11273" max="11273" width="9.28515625" customWidth="1"/>
    <col min="11274" max="11274" width="8.7109375" customWidth="1"/>
    <col min="11275" max="11275" width="11.5703125" customWidth="1"/>
    <col min="11522" max="11522" width="11.28515625" customWidth="1"/>
    <col min="11525" max="11526" width="12.7109375" customWidth="1"/>
    <col min="11528" max="11528" width="8.28515625" customWidth="1"/>
    <col min="11529" max="11529" width="9.28515625" customWidth="1"/>
    <col min="11530" max="11530" width="8.7109375" customWidth="1"/>
    <col min="11531" max="11531" width="11.5703125" customWidth="1"/>
    <col min="11778" max="11778" width="11.28515625" customWidth="1"/>
    <col min="11781" max="11782" width="12.7109375" customWidth="1"/>
    <col min="11784" max="11784" width="8.28515625" customWidth="1"/>
    <col min="11785" max="11785" width="9.28515625" customWidth="1"/>
    <col min="11786" max="11786" width="8.7109375" customWidth="1"/>
    <col min="11787" max="11787" width="11.5703125" customWidth="1"/>
    <col min="12034" max="12034" width="11.28515625" customWidth="1"/>
    <col min="12037" max="12038" width="12.7109375" customWidth="1"/>
    <col min="12040" max="12040" width="8.28515625" customWidth="1"/>
    <col min="12041" max="12041" width="9.28515625" customWidth="1"/>
    <col min="12042" max="12042" width="8.7109375" customWidth="1"/>
    <col min="12043" max="12043" width="11.5703125" customWidth="1"/>
    <col min="12290" max="12290" width="11.28515625" customWidth="1"/>
    <col min="12293" max="12294" width="12.7109375" customWidth="1"/>
    <col min="12296" max="12296" width="8.28515625" customWidth="1"/>
    <col min="12297" max="12297" width="9.28515625" customWidth="1"/>
    <col min="12298" max="12298" width="8.7109375" customWidth="1"/>
    <col min="12299" max="12299" width="11.5703125" customWidth="1"/>
    <col min="12546" max="12546" width="11.28515625" customWidth="1"/>
    <col min="12549" max="12550" width="12.7109375" customWidth="1"/>
    <col min="12552" max="12552" width="8.28515625" customWidth="1"/>
    <col min="12553" max="12553" width="9.28515625" customWidth="1"/>
    <col min="12554" max="12554" width="8.7109375" customWidth="1"/>
    <col min="12555" max="12555" width="11.5703125" customWidth="1"/>
    <col min="12802" max="12802" width="11.28515625" customWidth="1"/>
    <col min="12805" max="12806" width="12.7109375" customWidth="1"/>
    <col min="12808" max="12808" width="8.28515625" customWidth="1"/>
    <col min="12809" max="12809" width="9.28515625" customWidth="1"/>
    <col min="12810" max="12810" width="8.7109375" customWidth="1"/>
    <col min="12811" max="12811" width="11.5703125" customWidth="1"/>
    <col min="13058" max="13058" width="11.28515625" customWidth="1"/>
    <col min="13061" max="13062" width="12.7109375" customWidth="1"/>
    <col min="13064" max="13064" width="8.28515625" customWidth="1"/>
    <col min="13065" max="13065" width="9.28515625" customWidth="1"/>
    <col min="13066" max="13066" width="8.7109375" customWidth="1"/>
    <col min="13067" max="13067" width="11.5703125" customWidth="1"/>
    <col min="13314" max="13314" width="11.28515625" customWidth="1"/>
    <col min="13317" max="13318" width="12.7109375" customWidth="1"/>
    <col min="13320" max="13320" width="8.28515625" customWidth="1"/>
    <col min="13321" max="13321" width="9.28515625" customWidth="1"/>
    <col min="13322" max="13322" width="8.7109375" customWidth="1"/>
    <col min="13323" max="13323" width="11.5703125" customWidth="1"/>
    <col min="13570" max="13570" width="11.28515625" customWidth="1"/>
    <col min="13573" max="13574" width="12.7109375" customWidth="1"/>
    <col min="13576" max="13576" width="8.28515625" customWidth="1"/>
    <col min="13577" max="13577" width="9.28515625" customWidth="1"/>
    <col min="13578" max="13578" width="8.7109375" customWidth="1"/>
    <col min="13579" max="13579" width="11.5703125" customWidth="1"/>
    <col min="13826" max="13826" width="11.28515625" customWidth="1"/>
    <col min="13829" max="13830" width="12.7109375" customWidth="1"/>
    <col min="13832" max="13832" width="8.28515625" customWidth="1"/>
    <col min="13833" max="13833" width="9.28515625" customWidth="1"/>
    <col min="13834" max="13834" width="8.7109375" customWidth="1"/>
    <col min="13835" max="13835" width="11.5703125" customWidth="1"/>
    <col min="14082" max="14082" width="11.28515625" customWidth="1"/>
    <col min="14085" max="14086" width="12.7109375" customWidth="1"/>
    <col min="14088" max="14088" width="8.28515625" customWidth="1"/>
    <col min="14089" max="14089" width="9.28515625" customWidth="1"/>
    <col min="14090" max="14090" width="8.7109375" customWidth="1"/>
    <col min="14091" max="14091" width="11.5703125" customWidth="1"/>
    <col min="14338" max="14338" width="11.28515625" customWidth="1"/>
    <col min="14341" max="14342" width="12.7109375" customWidth="1"/>
    <col min="14344" max="14344" width="8.28515625" customWidth="1"/>
    <col min="14345" max="14345" width="9.28515625" customWidth="1"/>
    <col min="14346" max="14346" width="8.7109375" customWidth="1"/>
    <col min="14347" max="14347" width="11.5703125" customWidth="1"/>
    <col min="14594" max="14594" width="11.28515625" customWidth="1"/>
    <col min="14597" max="14598" width="12.7109375" customWidth="1"/>
    <col min="14600" max="14600" width="8.28515625" customWidth="1"/>
    <col min="14601" max="14601" width="9.28515625" customWidth="1"/>
    <col min="14602" max="14602" width="8.7109375" customWidth="1"/>
    <col min="14603" max="14603" width="11.5703125" customWidth="1"/>
    <col min="14850" max="14850" width="11.28515625" customWidth="1"/>
    <col min="14853" max="14854" width="12.7109375" customWidth="1"/>
    <col min="14856" max="14856" width="8.28515625" customWidth="1"/>
    <col min="14857" max="14857" width="9.28515625" customWidth="1"/>
    <col min="14858" max="14858" width="8.7109375" customWidth="1"/>
    <col min="14859" max="14859" width="11.5703125" customWidth="1"/>
    <col min="15106" max="15106" width="11.28515625" customWidth="1"/>
    <col min="15109" max="15110" width="12.7109375" customWidth="1"/>
    <col min="15112" max="15112" width="8.28515625" customWidth="1"/>
    <col min="15113" max="15113" width="9.28515625" customWidth="1"/>
    <col min="15114" max="15114" width="8.7109375" customWidth="1"/>
    <col min="15115" max="15115" width="11.5703125" customWidth="1"/>
    <col min="15362" max="15362" width="11.28515625" customWidth="1"/>
    <col min="15365" max="15366" width="12.7109375" customWidth="1"/>
    <col min="15368" max="15368" width="8.28515625" customWidth="1"/>
    <col min="15369" max="15369" width="9.28515625" customWidth="1"/>
    <col min="15370" max="15370" width="8.7109375" customWidth="1"/>
    <col min="15371" max="15371" width="11.5703125" customWidth="1"/>
    <col min="15618" max="15618" width="11.28515625" customWidth="1"/>
    <col min="15621" max="15622" width="12.7109375" customWidth="1"/>
    <col min="15624" max="15624" width="8.28515625" customWidth="1"/>
    <col min="15625" max="15625" width="9.28515625" customWidth="1"/>
    <col min="15626" max="15626" width="8.7109375" customWidth="1"/>
    <col min="15627" max="15627" width="11.5703125" customWidth="1"/>
    <col min="15874" max="15874" width="11.28515625" customWidth="1"/>
    <col min="15877" max="15878" width="12.7109375" customWidth="1"/>
    <col min="15880" max="15880" width="8.28515625" customWidth="1"/>
    <col min="15881" max="15881" width="9.28515625" customWidth="1"/>
    <col min="15882" max="15882" width="8.7109375" customWidth="1"/>
    <col min="15883" max="15883" width="11.5703125" customWidth="1"/>
    <col min="16130" max="16130" width="11.28515625" customWidth="1"/>
    <col min="16133" max="16134" width="12.7109375" customWidth="1"/>
    <col min="16136" max="16136" width="8.28515625" customWidth="1"/>
    <col min="16137" max="16137" width="9.28515625" customWidth="1"/>
    <col min="16138" max="16138" width="8.7109375" customWidth="1"/>
    <col min="16139" max="16139" width="11.5703125" customWidth="1"/>
  </cols>
  <sheetData>
    <row r="1" spans="1:13" ht="15.75" thickBot="1" x14ac:dyDescent="0.3"/>
    <row r="2" spans="1:13" ht="39" thickBot="1" x14ac:dyDescent="0.35">
      <c r="A2" s="2" t="s">
        <v>0</v>
      </c>
      <c r="B2" s="2"/>
      <c r="C2" s="2"/>
      <c r="D2" s="2"/>
      <c r="E2" s="2"/>
      <c r="F2" s="2"/>
      <c r="G2" s="2"/>
      <c r="H2" s="3" t="s">
        <v>1</v>
      </c>
      <c r="I2" s="4"/>
      <c r="J2" s="5" t="s">
        <v>2</v>
      </c>
      <c r="K2" s="6" t="s">
        <v>3</v>
      </c>
      <c r="L2" s="7" t="s">
        <v>4</v>
      </c>
      <c r="M2" s="8"/>
    </row>
    <row r="3" spans="1:13" ht="15.75" x14ac:dyDescent="0.25">
      <c r="A3" s="9"/>
      <c r="B3" s="9"/>
      <c r="C3" s="9"/>
      <c r="D3" s="9"/>
      <c r="E3" s="9"/>
      <c r="F3" s="9"/>
      <c r="H3" s="10" t="s">
        <v>5</v>
      </c>
      <c r="I3" s="11" t="s">
        <v>6</v>
      </c>
      <c r="J3" s="12">
        <v>21.3</v>
      </c>
      <c r="K3" s="13">
        <v>2.8</v>
      </c>
      <c r="L3" s="14">
        <f t="shared" ref="L3:L8" si="0">J3-2*K3</f>
        <v>15.700000000000001</v>
      </c>
    </row>
    <row r="4" spans="1:13" s="18" customFormat="1" ht="15.75" x14ac:dyDescent="0.25">
      <c r="A4" s="15" t="s">
        <v>7</v>
      </c>
      <c r="B4" s="15"/>
      <c r="C4" s="16" t="s">
        <v>8</v>
      </c>
      <c r="D4" s="17">
        <v>1000</v>
      </c>
      <c r="E4" s="15" t="s">
        <v>9</v>
      </c>
      <c r="F4" s="15"/>
      <c r="H4" s="19" t="s">
        <v>10</v>
      </c>
      <c r="I4" s="20" t="s">
        <v>11</v>
      </c>
      <c r="J4" s="21">
        <v>26.9</v>
      </c>
      <c r="K4" s="22">
        <v>2.9</v>
      </c>
      <c r="L4" s="23">
        <f t="shared" si="0"/>
        <v>21.099999999999998</v>
      </c>
    </row>
    <row r="5" spans="1:13" s="18" customFormat="1" ht="15.75" x14ac:dyDescent="0.25">
      <c r="A5" s="15"/>
      <c r="B5" s="15"/>
      <c r="C5" s="16"/>
      <c r="D5" s="17"/>
      <c r="E5" s="15"/>
      <c r="F5" s="15"/>
      <c r="H5" s="19" t="s">
        <v>12</v>
      </c>
      <c r="I5" s="20" t="s">
        <v>13</v>
      </c>
      <c r="J5" s="21">
        <v>33.700000000000003</v>
      </c>
      <c r="K5" s="22">
        <v>3.4</v>
      </c>
      <c r="L5" s="23">
        <f t="shared" si="0"/>
        <v>26.900000000000002</v>
      </c>
    </row>
    <row r="6" spans="1:13" s="18" customFormat="1" ht="15.75" x14ac:dyDescent="0.25">
      <c r="A6" s="15" t="s">
        <v>14</v>
      </c>
      <c r="B6" s="15"/>
      <c r="C6" s="16" t="s">
        <v>15</v>
      </c>
      <c r="D6" s="17">
        <v>20</v>
      </c>
      <c r="E6" s="15" t="s">
        <v>16</v>
      </c>
      <c r="F6" s="15"/>
      <c r="H6" s="19" t="s">
        <v>17</v>
      </c>
      <c r="I6" s="20" t="s">
        <v>18</v>
      </c>
      <c r="J6" s="21">
        <v>42.4</v>
      </c>
      <c r="K6" s="22">
        <v>3.6</v>
      </c>
      <c r="L6" s="23">
        <f t="shared" si="0"/>
        <v>35.199999999999996</v>
      </c>
    </row>
    <row r="7" spans="1:13" s="18" customFormat="1" ht="15.75" x14ac:dyDescent="0.25">
      <c r="A7" s="24"/>
      <c r="B7" s="24"/>
      <c r="C7" s="25"/>
      <c r="D7" s="24"/>
      <c r="E7" s="24"/>
      <c r="F7" s="24"/>
      <c r="H7" s="19" t="s">
        <v>19</v>
      </c>
      <c r="I7" s="20" t="s">
        <v>20</v>
      </c>
      <c r="J7" s="21">
        <v>48.3</v>
      </c>
      <c r="K7" s="22">
        <v>3.7</v>
      </c>
      <c r="L7" s="23">
        <f t="shared" si="0"/>
        <v>40.9</v>
      </c>
    </row>
    <row r="8" spans="1:13" s="18" customFormat="1" ht="15.75" x14ac:dyDescent="0.25">
      <c r="A8" s="15" t="s">
        <v>21</v>
      </c>
      <c r="B8" s="15"/>
      <c r="C8" s="16" t="s">
        <v>22</v>
      </c>
      <c r="D8" s="26">
        <v>13</v>
      </c>
      <c r="E8" s="15" t="s">
        <v>23</v>
      </c>
      <c r="F8" s="15"/>
      <c r="H8" s="19" t="s">
        <v>24</v>
      </c>
      <c r="I8" s="20" t="s">
        <v>25</v>
      </c>
      <c r="J8" s="21">
        <v>60.3</v>
      </c>
      <c r="K8" s="22">
        <v>3.9</v>
      </c>
      <c r="L8" s="23">
        <f t="shared" si="0"/>
        <v>52.5</v>
      </c>
    </row>
    <row r="9" spans="1:13" s="18" customFormat="1" ht="15.75" x14ac:dyDescent="0.25">
      <c r="A9" s="24"/>
      <c r="B9" s="27"/>
      <c r="C9" s="28"/>
      <c r="D9" s="27"/>
      <c r="E9" s="24"/>
      <c r="F9" s="24"/>
      <c r="H9" s="19" t="s">
        <v>26</v>
      </c>
      <c r="I9" s="20" t="s">
        <v>27</v>
      </c>
      <c r="J9" s="21" t="s">
        <v>28</v>
      </c>
      <c r="K9" s="22" t="s">
        <v>29</v>
      </c>
      <c r="L9" s="23">
        <v>62.6</v>
      </c>
    </row>
    <row r="10" spans="1:13" s="18" customFormat="1" ht="15.75" x14ac:dyDescent="0.25">
      <c r="A10" s="24"/>
      <c r="B10" s="27"/>
      <c r="C10" s="28" t="s">
        <v>30</v>
      </c>
      <c r="D10" s="27"/>
      <c r="E10" s="24"/>
      <c r="F10" s="24"/>
      <c r="H10" s="19" t="s">
        <v>31</v>
      </c>
      <c r="I10" s="20" t="s">
        <v>32</v>
      </c>
      <c r="J10" s="21">
        <v>88.9</v>
      </c>
      <c r="K10" s="22">
        <v>5.5</v>
      </c>
      <c r="L10" s="23">
        <f>J10 - 2*K10</f>
        <v>77.900000000000006</v>
      </c>
    </row>
    <row r="11" spans="1:13" s="18" customFormat="1" ht="15.75" x14ac:dyDescent="0.25">
      <c r="B11" s="27" t="s">
        <v>33</v>
      </c>
      <c r="C11" s="27"/>
      <c r="D11" s="27"/>
      <c r="H11" s="19" t="s">
        <v>34</v>
      </c>
      <c r="I11" s="20" t="s">
        <v>35</v>
      </c>
      <c r="J11" s="21">
        <v>114.3</v>
      </c>
      <c r="K11" s="22">
        <v>6</v>
      </c>
      <c r="L11" s="23">
        <f>J11-2*K11</f>
        <v>102.3</v>
      </c>
    </row>
    <row r="12" spans="1:13" ht="15.75" x14ac:dyDescent="0.25">
      <c r="B12" s="27"/>
      <c r="C12" s="28" t="s">
        <v>36</v>
      </c>
      <c r="D12" s="27" t="s">
        <v>37</v>
      </c>
      <c r="H12" s="19" t="s">
        <v>38</v>
      </c>
      <c r="I12" s="20" t="s">
        <v>39</v>
      </c>
      <c r="J12" s="21" t="s">
        <v>40</v>
      </c>
      <c r="K12" s="22">
        <v>6.6</v>
      </c>
      <c r="L12" s="23">
        <v>127.8</v>
      </c>
    </row>
    <row r="13" spans="1:13" ht="15" customHeight="1" x14ac:dyDescent="0.25">
      <c r="H13" s="19" t="s">
        <v>41</v>
      </c>
      <c r="I13" s="20" t="s">
        <v>42</v>
      </c>
      <c r="J13" s="21">
        <v>168.3</v>
      </c>
      <c r="K13" s="22">
        <v>7.1</v>
      </c>
      <c r="L13" s="23">
        <f t="shared" ref="L13:L18" si="1">J13-2*K13</f>
        <v>154.10000000000002</v>
      </c>
    </row>
    <row r="14" spans="1:13" ht="15" customHeight="1" x14ac:dyDescent="0.25">
      <c r="H14" s="19" t="s">
        <v>43</v>
      </c>
      <c r="I14" s="20" t="s">
        <v>44</v>
      </c>
      <c r="J14" s="21">
        <v>219.1</v>
      </c>
      <c r="K14" s="22">
        <v>8.18</v>
      </c>
      <c r="L14" s="23">
        <f t="shared" si="1"/>
        <v>202.74</v>
      </c>
    </row>
    <row r="15" spans="1:13" ht="18.75" x14ac:dyDescent="0.3">
      <c r="A15" s="29" t="s">
        <v>45</v>
      </c>
      <c r="B15" s="29"/>
      <c r="C15" s="30" t="s">
        <v>46</v>
      </c>
      <c r="D15" s="31">
        <f>18.8*SQRT(D4/(D8*D6))</f>
        <v>36.869833405978603</v>
      </c>
      <c r="E15" s="29" t="s">
        <v>47</v>
      </c>
      <c r="F15" s="29"/>
      <c r="H15" s="19" t="s">
        <v>48</v>
      </c>
      <c r="I15" s="20" t="s">
        <v>49</v>
      </c>
      <c r="J15" s="21">
        <v>273</v>
      </c>
      <c r="K15" s="22">
        <v>9.27</v>
      </c>
      <c r="L15" s="23">
        <f t="shared" si="1"/>
        <v>254.46</v>
      </c>
    </row>
    <row r="16" spans="1:13" ht="15" customHeight="1" x14ac:dyDescent="0.25">
      <c r="H16" s="19" t="s">
        <v>50</v>
      </c>
      <c r="I16" s="20" t="s">
        <v>51</v>
      </c>
      <c r="J16" s="21">
        <v>323</v>
      </c>
      <c r="K16" s="22">
        <v>9.5</v>
      </c>
      <c r="L16" s="23">
        <f t="shared" si="1"/>
        <v>304</v>
      </c>
    </row>
    <row r="17" spans="1:12" ht="15" customHeight="1" x14ac:dyDescent="0.25">
      <c r="H17" s="19" t="s">
        <v>52</v>
      </c>
      <c r="I17" s="20" t="s">
        <v>53</v>
      </c>
      <c r="J17" s="21">
        <v>406</v>
      </c>
      <c r="K17" s="22">
        <v>9.5</v>
      </c>
      <c r="L17" s="23">
        <f t="shared" si="1"/>
        <v>387</v>
      </c>
    </row>
    <row r="18" spans="1:12" ht="15.75" thickBot="1" x14ac:dyDescent="0.3">
      <c r="H18" s="32" t="s">
        <v>54</v>
      </c>
      <c r="I18" s="33" t="s">
        <v>55</v>
      </c>
      <c r="J18" s="34">
        <v>470</v>
      </c>
      <c r="K18" s="35">
        <v>9.5</v>
      </c>
      <c r="L18" s="36">
        <f t="shared" si="1"/>
        <v>451</v>
      </c>
    </row>
    <row r="20" spans="1:12" ht="19.5" x14ac:dyDescent="0.3">
      <c r="A20" s="37" t="s">
        <v>56</v>
      </c>
      <c r="B20" s="38"/>
      <c r="C20" s="39"/>
      <c r="D20" s="38"/>
      <c r="E20" s="38"/>
      <c r="F20" s="38"/>
      <c r="G20" s="38"/>
      <c r="H20" s="40"/>
      <c r="I20" s="41"/>
      <c r="J20" s="41"/>
    </row>
    <row r="21" spans="1:12" ht="19.5" x14ac:dyDescent="0.3">
      <c r="A21" s="37" t="s">
        <v>57</v>
      </c>
      <c r="B21" s="38"/>
      <c r="C21" s="39"/>
      <c r="D21" s="38"/>
      <c r="E21" s="38"/>
      <c r="F21" s="38"/>
      <c r="G21" s="38"/>
      <c r="H21" s="40"/>
      <c r="I21" s="41"/>
      <c r="J21" s="41"/>
    </row>
  </sheetData>
  <mergeCells count="2">
    <mergeCell ref="A2:G2"/>
    <mergeCell ref="H2:I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Yaman Engin</dc:creator>
  <cp:lastModifiedBy>Yaman Engin</cp:lastModifiedBy>
  <dcterms:created xsi:type="dcterms:W3CDTF">2020-12-07T09:14:25Z</dcterms:created>
  <dcterms:modified xsi:type="dcterms:W3CDTF">2020-12-07T09:15:48Z</dcterms:modified>
</cp:coreProperties>
</file>